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engl\Dropbox\AAA_SC2x\CourseMaterial\Week 5 Supply Chain Finance II\Lesson 2\ReferenceMaterials\"/>
    </mc:Choice>
  </mc:AlternateContent>
  <bookViews>
    <workbookView xWindow="3345" yWindow="285" windowWidth="25035" windowHeight="17820" tabRatio="500"/>
  </bookViews>
  <sheets>
    <sheet name="Plata FCF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2" i="1" l="1"/>
  <c r="H91" i="1"/>
  <c r="H102" i="1"/>
  <c r="G104" i="1"/>
  <c r="H104" i="1"/>
  <c r="H103" i="1"/>
  <c r="H114" i="1"/>
  <c r="G116" i="1"/>
  <c r="H116" i="1"/>
  <c r="H115" i="1"/>
  <c r="H126" i="1"/>
  <c r="H127" i="1"/>
  <c r="H128" i="1"/>
  <c r="H132" i="1"/>
  <c r="H146" i="1"/>
  <c r="H144" i="1"/>
  <c r="H133" i="1"/>
  <c r="H149" i="1"/>
  <c r="G82" i="1"/>
  <c r="G91" i="1"/>
  <c r="G102" i="1"/>
  <c r="G103" i="1"/>
  <c r="G114" i="1"/>
  <c r="G115" i="1"/>
  <c r="G126" i="1"/>
  <c r="G127" i="1"/>
  <c r="G128" i="1"/>
  <c r="G132" i="1"/>
  <c r="G144" i="1"/>
  <c r="G133" i="1"/>
  <c r="G149" i="1"/>
  <c r="F82" i="1"/>
  <c r="F91" i="1"/>
  <c r="F102" i="1"/>
  <c r="F103" i="1"/>
  <c r="F114" i="1"/>
  <c r="F115" i="1"/>
  <c r="F126" i="1"/>
  <c r="F127" i="1"/>
  <c r="F128" i="1"/>
  <c r="F132" i="1"/>
  <c r="F144" i="1"/>
  <c r="F133" i="1"/>
  <c r="F149" i="1"/>
  <c r="E82" i="1"/>
  <c r="E91" i="1"/>
  <c r="E102" i="1"/>
  <c r="E103" i="1"/>
  <c r="E114" i="1"/>
  <c r="E115" i="1"/>
  <c r="E126" i="1"/>
  <c r="E127" i="1"/>
  <c r="E128" i="1"/>
  <c r="E144" i="1"/>
  <c r="E133" i="1"/>
  <c r="E149" i="1"/>
  <c r="H6" i="1"/>
  <c r="H15" i="1"/>
  <c r="H26" i="1"/>
  <c r="G28" i="1"/>
  <c r="H28" i="1"/>
  <c r="H27" i="1"/>
  <c r="H38" i="1"/>
  <c r="G40" i="1"/>
  <c r="H40" i="1"/>
  <c r="H39" i="1"/>
  <c r="H50" i="1"/>
  <c r="H51" i="1"/>
  <c r="H52" i="1"/>
  <c r="H56" i="1"/>
  <c r="H68" i="1"/>
  <c r="H57" i="1"/>
  <c r="H73" i="1"/>
  <c r="G6" i="1"/>
  <c r="G15" i="1"/>
  <c r="G26" i="1"/>
  <c r="G27" i="1"/>
  <c r="G38" i="1"/>
  <c r="G39" i="1"/>
  <c r="G50" i="1"/>
  <c r="G51" i="1"/>
  <c r="G52" i="1"/>
  <c r="G56" i="1"/>
  <c r="G68" i="1"/>
  <c r="G57" i="1"/>
  <c r="G73" i="1"/>
  <c r="F6" i="1"/>
  <c r="F15" i="1"/>
  <c r="F26" i="1"/>
  <c r="F27" i="1"/>
  <c r="F38" i="1"/>
  <c r="F39" i="1"/>
  <c r="F50" i="1"/>
  <c r="F51" i="1"/>
  <c r="F52" i="1"/>
  <c r="F56" i="1"/>
  <c r="F68" i="1"/>
  <c r="F57" i="1"/>
  <c r="F73" i="1"/>
  <c r="E6" i="1"/>
  <c r="E15" i="1"/>
  <c r="E26" i="1"/>
  <c r="E27" i="1"/>
  <c r="E38" i="1"/>
  <c r="E39" i="1"/>
  <c r="E50" i="1"/>
  <c r="E51" i="1"/>
  <c r="E52" i="1"/>
  <c r="E68" i="1"/>
  <c r="E57" i="1"/>
  <c r="E73" i="1"/>
</calcChain>
</file>

<file path=xl/sharedStrings.xml><?xml version="1.0" encoding="utf-8"?>
<sst xmlns="http://schemas.openxmlformats.org/spreadsheetml/2006/main" count="175" uniqueCount="36">
  <si>
    <t>Assumptions</t>
  </si>
  <si>
    <t>Tax Rate</t>
  </si>
  <si>
    <t>Discount Rate</t>
  </si>
  <si>
    <t>Incremental Income Statement</t>
  </si>
  <si>
    <t>Year 0</t>
  </si>
  <si>
    <t>Year 1</t>
  </si>
  <si>
    <t>Year 2</t>
  </si>
  <si>
    <t>Year 3</t>
  </si>
  <si>
    <t>Revenue</t>
  </si>
  <si>
    <t xml:space="preserve">line item </t>
  </si>
  <si>
    <t>-</t>
  </si>
  <si>
    <t>COGS</t>
  </si>
  <si>
    <t>line item (savings are negative values)</t>
  </si>
  <si>
    <t>=</t>
  </si>
  <si>
    <t>Gross Income</t>
  </si>
  <si>
    <t>Operating Expenses</t>
  </si>
  <si>
    <t>reduced setups</t>
  </si>
  <si>
    <t>Operating Income (EBITDA)</t>
  </si>
  <si>
    <t>Depreciation &amp; Amortization</t>
  </si>
  <si>
    <t>automation equipment (straight line)</t>
  </si>
  <si>
    <t>line item (positive values)</t>
  </si>
  <si>
    <t>Operating Income (EBIT)</t>
  </si>
  <si>
    <t>Income Tax</t>
  </si>
  <si>
    <t>Net Operating Profit After Taxes (NOPAT)</t>
  </si>
  <si>
    <t>Adjustments</t>
  </si>
  <si>
    <t>+</t>
  </si>
  <si>
    <t>Depreciation (not a cash flow)</t>
  </si>
  <si>
    <t>Net Capital Expenditures</t>
  </si>
  <si>
    <t>automation equipment</t>
  </si>
  <si>
    <t>line item (investments are positive values)</t>
  </si>
  <si>
    <t>Net Working Capital Investment</t>
  </si>
  <si>
    <t>Net Increase in Accounts Receivable</t>
  </si>
  <si>
    <t>Net Increase in Inventory</t>
  </si>
  <si>
    <t>Net Increase in Accounts Payable</t>
  </si>
  <si>
    <t>Free Cash Flow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</si>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</sst>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(&quot;$&quot;* #,##0_);_(&quot;$&quot;* \(#,##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rgb="FF3366FF"/>
      <name val="Arial"/>
      <family val="2"/>
    </font>
    <font>
      <i/>
      <sz val="8"/>
      <color rgb="FF3366FF"/>
      <name val="Arial"/>
      <family val="2"/>
    </font>
    <font>
      <sz val="10"/>
      <color rgb="FF008000"/>
      <name val="Arial"/>
      <family val="2"/>
    </font>
    <font>
      <sz val="8"/>
      <color rgb="FF008000"/>
      <name val="Arial"/>
      <family val="2"/>
    </font>
    <font>
      <sz val="10"/>
      <color rgb="FF3366FF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 applyAlignment="1">
      <alignment vertical="center"/>
    </xf>
    <xf numFmtId="0" fontId="0" fillId="0" borderId="0" xfId="0" applyAlignment="1">
      <alignment vertical="center"/>
    </xf>
    <xf numFmtId="9" fontId="0" fillId="0" borderId="0" xfId="3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2" applyAlignment="1">
      <alignment horizontal="right" vertical="center"/>
    </xf>
    <xf numFmtId="0" fontId="5" fillId="0" borderId="0" xfId="2" applyFont="1" applyAlignment="1">
      <alignment vertical="center"/>
    </xf>
    <xf numFmtId="165" fontId="6" fillId="0" borderId="0" xfId="4" applyNumberFormat="1" applyFont="1" applyAlignment="1">
      <alignment vertical="center"/>
    </xf>
    <xf numFmtId="0" fontId="7" fillId="0" borderId="0" xfId="2" quotePrefix="1" applyFont="1" applyAlignment="1">
      <alignment horizontal="right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165" fontId="7" fillId="0" borderId="0" xfId="4" applyNumberFormat="1" applyFont="1" applyBorder="1" applyAlignment="1">
      <alignment vertical="center"/>
    </xf>
    <xf numFmtId="0" fontId="2" fillId="0" borderId="0" xfId="2" quotePrefix="1" applyAlignment="1">
      <alignment horizontal="right" vertical="center"/>
    </xf>
    <xf numFmtId="165" fontId="6" fillId="0" borderId="0" xfId="4" applyNumberFormat="1" applyFont="1" applyBorder="1" applyAlignment="1">
      <alignment vertical="center"/>
    </xf>
    <xf numFmtId="166" fontId="0" fillId="0" borderId="0" xfId="1" applyNumberFormat="1" applyFont="1" applyAlignment="1">
      <alignment vertical="center"/>
    </xf>
    <xf numFmtId="0" fontId="9" fillId="0" borderId="0" xfId="2" quotePrefix="1" applyFont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65" fontId="9" fillId="0" borderId="0" xfId="4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6" fontId="9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5" fontId="9" fillId="0" borderId="0" xfId="2" applyNumberFormat="1" applyFont="1" applyBorder="1" applyAlignment="1">
      <alignment vertical="center"/>
    </xf>
    <xf numFmtId="165" fontId="6" fillId="0" borderId="0" xfId="5" applyNumberFormat="1" applyFont="1" applyBorder="1" applyAlignment="1">
      <alignment vertical="center"/>
    </xf>
    <xf numFmtId="165" fontId="9" fillId="0" borderId="1" xfId="4" applyNumberFormat="1" applyFont="1" applyBorder="1" applyAlignment="1">
      <alignment vertical="center"/>
    </xf>
    <xf numFmtId="165" fontId="2" fillId="0" borderId="0" xfId="2" applyNumberFormat="1" applyAlignment="1">
      <alignment vertical="center"/>
    </xf>
    <xf numFmtId="0" fontId="11" fillId="0" borderId="0" xfId="2" quotePrefix="1" applyFont="1" applyAlignment="1">
      <alignment horizontal="right" vertical="center"/>
    </xf>
    <xf numFmtId="0" fontId="11" fillId="0" borderId="0" xfId="2" quotePrefix="1" applyFont="1" applyAlignment="1">
      <alignment vertical="center"/>
    </xf>
    <xf numFmtId="165" fontId="7" fillId="0" borderId="0" xfId="2" applyNumberFormat="1" applyFont="1" applyAlignment="1">
      <alignment vertical="center"/>
    </xf>
    <xf numFmtId="165" fontId="7" fillId="0" borderId="0" xfId="4" applyNumberFormat="1" applyFont="1" applyAlignment="1">
      <alignment vertical="center"/>
    </xf>
    <xf numFmtId="0" fontId="11" fillId="0" borderId="0" xfId="0" applyFont="1" applyAlignment="1">
      <alignment vertical="center"/>
    </xf>
    <xf numFmtId="166" fontId="11" fillId="0" borderId="0" xfId="1" applyNumberFormat="1" applyFont="1" applyAlignment="1">
      <alignment vertical="center"/>
    </xf>
    <xf numFmtId="0" fontId="12" fillId="0" borderId="0" xfId="2" applyFont="1" applyAlignment="1">
      <alignment vertical="center"/>
    </xf>
    <xf numFmtId="165" fontId="3" fillId="0" borderId="2" xfId="2" applyNumberFormat="1" applyFont="1" applyBorder="1" applyAlignment="1">
      <alignment vertical="center"/>
    </xf>
  </cellXfs>
  <cellStyles count="11">
    <cellStyle name="Comma" xfId="1" builtinId="3"/>
    <cellStyle name="Currency 2" xfId="4"/>
    <cellStyle name="Currency 3" xfId="6"/>
    <cellStyle name="Currency 3 2" xfId="5"/>
    <cellStyle name="Currency 3 3" xfId="7"/>
    <cellStyle name="Currency 4" xfId="8"/>
    <cellStyle name="Currency 5" xfId="9"/>
    <cellStyle name="Normal" xfId="0" builtinId="0"/>
    <cellStyle name="Normal 2" xfId="2"/>
    <cellStyle name="Percent 2" xfId="10"/>
    <cellStyle name="Percent 3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showGridLines="0" tabSelected="1" workbookViewId="0">
      <selection activeCell="C159" sqref="C159"/>
    </sheetView>
  </sheetViews>
  <sheetFormatPr defaultColWidth="10.85546875" defaultRowHeight="12.75" x14ac:dyDescent="0.2"/>
  <cols>
    <col min="1" max="1" width="4.28515625" style="2" customWidth="1"/>
    <col min="2" max="2" width="2.42578125" style="2" customWidth="1"/>
    <col min="3" max="3" width="29.28515625" style="2" customWidth="1"/>
    <col min="4" max="4" width="5.85546875" style="3" customWidth="1"/>
    <col min="5" max="5" width="14.42578125" style="3" customWidth="1"/>
    <col min="6" max="8" width="11.42578125" style="3" customWidth="1"/>
    <col min="9" max="9" width="13.7109375" style="3" customWidth="1"/>
    <col min="10" max="10" width="14.85546875" style="3" customWidth="1"/>
    <col min="11" max="13" width="10.85546875" style="3"/>
    <col min="14" max="18" width="9.28515625" style="15" customWidth="1"/>
    <col min="19" max="16384" width="10.85546875" style="3"/>
  </cols>
  <sheetData>
    <row r="1" spans="1:8" x14ac:dyDescent="0.2">
      <c r="A1" s="1" t="s">
        <v>0</v>
      </c>
    </row>
    <row r="2" spans="1:8" x14ac:dyDescent="0.2">
      <c r="A2" s="1"/>
      <c r="B2" s="2" t="s">
        <v>1</v>
      </c>
      <c r="D2" s="4">
        <v>0.3</v>
      </c>
    </row>
    <row r="3" spans="1:8" x14ac:dyDescent="0.2">
      <c r="A3" s="1"/>
      <c r="B3" s="2" t="s">
        <v>2</v>
      </c>
      <c r="D3" s="4">
        <v>0.15</v>
      </c>
    </row>
    <row r="4" spans="1:8" x14ac:dyDescent="0.2">
      <c r="A4" s="1"/>
    </row>
    <row r="5" spans="1:8" x14ac:dyDescent="0.2">
      <c r="A5" s="1" t="s">
        <v>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ht="12.95" customHeight="1" x14ac:dyDescent="0.2">
      <c r="A6" s="6"/>
      <c r="B6" s="2" t="s">
        <v>8</v>
      </c>
      <c r="D6" s="7"/>
      <c r="E6" s="8">
        <f>SUM(E7:E14)</f>
        <v>0</v>
      </c>
      <c r="F6" s="8">
        <f>SUM(F7:F14)</f>
        <v>0</v>
      </c>
      <c r="G6" s="8">
        <f>SUM(G7:G14)</f>
        <v>0</v>
      </c>
      <c r="H6" s="8">
        <f>SUM(H7:H14)</f>
        <v>0</v>
      </c>
    </row>
    <row r="7" spans="1:8" hidden="1" x14ac:dyDescent="0.2">
      <c r="A7" s="9"/>
      <c r="B7" s="10"/>
      <c r="C7" s="10" t="s">
        <v>9</v>
      </c>
      <c r="D7" s="11"/>
      <c r="E7" s="12"/>
      <c r="F7" s="12"/>
      <c r="G7" s="12"/>
      <c r="H7" s="12"/>
    </row>
    <row r="8" spans="1:8" hidden="1" x14ac:dyDescent="0.2">
      <c r="A8" s="9"/>
      <c r="B8" s="10"/>
      <c r="C8" s="10" t="s">
        <v>9</v>
      </c>
      <c r="D8" s="11"/>
      <c r="E8" s="12"/>
      <c r="F8" s="12"/>
      <c r="G8" s="12"/>
      <c r="H8" s="12"/>
    </row>
    <row r="9" spans="1:8" hidden="1" x14ac:dyDescent="0.2">
      <c r="A9" s="9"/>
      <c r="B9" s="10"/>
      <c r="C9" s="10" t="s">
        <v>9</v>
      </c>
      <c r="D9" s="11"/>
      <c r="E9" s="12"/>
      <c r="F9" s="12"/>
      <c r="G9" s="12"/>
      <c r="H9" s="12"/>
    </row>
    <row r="10" spans="1:8" hidden="1" x14ac:dyDescent="0.2">
      <c r="A10" s="9"/>
      <c r="B10" s="10"/>
      <c r="C10" s="10" t="s">
        <v>9</v>
      </c>
      <c r="D10" s="11"/>
      <c r="E10" s="12"/>
      <c r="F10" s="12"/>
      <c r="G10" s="12"/>
      <c r="H10" s="12"/>
    </row>
    <row r="11" spans="1:8" hidden="1" x14ac:dyDescent="0.2">
      <c r="A11" s="9"/>
      <c r="B11" s="10"/>
      <c r="C11" s="10" t="s">
        <v>9</v>
      </c>
      <c r="D11" s="11"/>
      <c r="E11" s="12"/>
      <c r="F11" s="12"/>
      <c r="G11" s="12"/>
      <c r="H11" s="12"/>
    </row>
    <row r="12" spans="1:8" hidden="1" x14ac:dyDescent="0.2">
      <c r="A12" s="9"/>
      <c r="B12" s="10"/>
      <c r="C12" s="10" t="s">
        <v>9</v>
      </c>
      <c r="D12" s="11"/>
      <c r="E12" s="12"/>
      <c r="F12" s="12"/>
      <c r="G12" s="12"/>
      <c r="H12" s="12"/>
    </row>
    <row r="13" spans="1:8" hidden="1" x14ac:dyDescent="0.2">
      <c r="A13" s="9"/>
      <c r="B13" s="10"/>
      <c r="C13" s="10" t="s">
        <v>9</v>
      </c>
      <c r="D13" s="11"/>
      <c r="E13" s="12"/>
      <c r="F13" s="12"/>
      <c r="G13" s="12"/>
      <c r="H13" s="12"/>
    </row>
    <row r="14" spans="1:8" hidden="1" x14ac:dyDescent="0.2">
      <c r="A14" s="9"/>
      <c r="B14" s="10"/>
      <c r="C14" s="10" t="s">
        <v>9</v>
      </c>
      <c r="D14" s="11"/>
      <c r="E14" s="12"/>
      <c r="F14" s="12"/>
      <c r="G14" s="12"/>
      <c r="H14" s="12"/>
    </row>
    <row r="15" spans="1:8" x14ac:dyDescent="0.2">
      <c r="A15" s="13" t="s">
        <v>10</v>
      </c>
      <c r="B15" s="2" t="s">
        <v>11</v>
      </c>
      <c r="D15" s="7"/>
      <c r="E15" s="14">
        <f>SUM(E16:E25)</f>
        <v>0</v>
      </c>
      <c r="F15" s="14">
        <f>SUM(F16:F25)</f>
        <v>0</v>
      </c>
      <c r="G15" s="14">
        <f>SUM(G16:G25)</f>
        <v>0</v>
      </c>
      <c r="H15" s="14">
        <f>SUM(H16:H25)</f>
        <v>0</v>
      </c>
    </row>
    <row r="16" spans="1:8" hidden="1" x14ac:dyDescent="0.2">
      <c r="A16" s="9"/>
      <c r="B16" s="10"/>
      <c r="C16" s="10" t="s">
        <v>12</v>
      </c>
      <c r="D16" s="11"/>
      <c r="E16" s="12"/>
      <c r="F16" s="12"/>
      <c r="G16" s="12"/>
      <c r="H16" s="12"/>
    </row>
    <row r="17" spans="1:18" hidden="1" x14ac:dyDescent="0.2">
      <c r="A17" s="9"/>
      <c r="B17" s="10"/>
      <c r="C17" s="10" t="s">
        <v>12</v>
      </c>
      <c r="D17" s="11"/>
      <c r="E17" s="12"/>
      <c r="F17" s="12"/>
      <c r="G17" s="12"/>
      <c r="H17" s="12"/>
    </row>
    <row r="18" spans="1:18" hidden="1" x14ac:dyDescent="0.2">
      <c r="A18" s="9"/>
      <c r="B18" s="10"/>
      <c r="C18" s="10" t="s">
        <v>12</v>
      </c>
      <c r="D18" s="11"/>
      <c r="E18" s="12"/>
      <c r="F18" s="12"/>
      <c r="G18" s="12"/>
      <c r="H18" s="12"/>
    </row>
    <row r="19" spans="1:18" hidden="1" x14ac:dyDescent="0.2">
      <c r="A19" s="9"/>
      <c r="B19" s="10"/>
      <c r="C19" s="10" t="s">
        <v>12</v>
      </c>
      <c r="D19" s="11"/>
      <c r="E19" s="12"/>
      <c r="F19" s="12"/>
      <c r="G19" s="12"/>
      <c r="H19" s="12"/>
    </row>
    <row r="20" spans="1:18" hidden="1" x14ac:dyDescent="0.2">
      <c r="A20" s="9"/>
      <c r="B20" s="10"/>
      <c r="C20" s="10" t="s">
        <v>12</v>
      </c>
      <c r="D20" s="11"/>
      <c r="E20" s="12"/>
      <c r="F20" s="12"/>
      <c r="G20" s="12"/>
      <c r="H20" s="12"/>
    </row>
    <row r="21" spans="1:18" hidden="1" x14ac:dyDescent="0.2">
      <c r="A21" s="9"/>
      <c r="B21" s="10"/>
      <c r="C21" s="10" t="s">
        <v>12</v>
      </c>
      <c r="D21" s="11"/>
      <c r="E21" s="12"/>
      <c r="F21" s="12"/>
      <c r="G21" s="12"/>
      <c r="H21" s="12"/>
    </row>
    <row r="22" spans="1:18" hidden="1" x14ac:dyDescent="0.2">
      <c r="A22" s="9"/>
      <c r="B22" s="10"/>
      <c r="C22" s="10" t="s">
        <v>12</v>
      </c>
      <c r="D22" s="11"/>
      <c r="E22" s="12"/>
      <c r="F22" s="12"/>
      <c r="G22" s="12"/>
      <c r="H22" s="12"/>
    </row>
    <row r="23" spans="1:18" hidden="1" x14ac:dyDescent="0.2">
      <c r="A23" s="9"/>
      <c r="B23" s="10"/>
      <c r="C23" s="10" t="s">
        <v>12</v>
      </c>
      <c r="D23" s="11"/>
      <c r="E23" s="12"/>
      <c r="F23" s="12"/>
      <c r="G23" s="12"/>
      <c r="H23" s="12"/>
    </row>
    <row r="24" spans="1:18" hidden="1" x14ac:dyDescent="0.2">
      <c r="A24" s="9"/>
      <c r="B24" s="10"/>
      <c r="C24" s="10" t="s">
        <v>12</v>
      </c>
      <c r="D24" s="11"/>
      <c r="E24" s="12"/>
      <c r="F24" s="12"/>
      <c r="G24" s="12"/>
      <c r="H24" s="12"/>
    </row>
    <row r="25" spans="1:18" hidden="1" x14ac:dyDescent="0.2">
      <c r="A25" s="9"/>
      <c r="B25" s="10"/>
      <c r="C25" s="10" t="s">
        <v>12</v>
      </c>
      <c r="D25" s="11"/>
      <c r="E25" s="12"/>
      <c r="F25" s="12"/>
      <c r="G25" s="12"/>
      <c r="H25" s="12"/>
    </row>
    <row r="26" spans="1:18" s="20" customFormat="1" ht="15.95" customHeight="1" x14ac:dyDescent="0.2">
      <c r="A26" s="16" t="s">
        <v>13</v>
      </c>
      <c r="B26" s="17" t="s">
        <v>14</v>
      </c>
      <c r="C26" s="17"/>
      <c r="D26" s="18"/>
      <c r="E26" s="19">
        <f t="shared" ref="E26:H26" si="0">E6-E15</f>
        <v>0</v>
      </c>
      <c r="F26" s="19">
        <f t="shared" si="0"/>
        <v>0</v>
      </c>
      <c r="G26" s="19">
        <f t="shared" si="0"/>
        <v>0</v>
      </c>
      <c r="H26" s="19">
        <f t="shared" si="0"/>
        <v>0</v>
      </c>
      <c r="I26" s="3"/>
      <c r="J26" s="3"/>
      <c r="K26" s="3"/>
      <c r="L26" s="3"/>
      <c r="N26" s="21"/>
      <c r="O26" s="21"/>
      <c r="P26" s="21"/>
      <c r="Q26" s="21"/>
      <c r="R26" s="21"/>
    </row>
    <row r="27" spans="1:18" x14ac:dyDescent="0.2">
      <c r="A27" s="13" t="s">
        <v>10</v>
      </c>
      <c r="B27" s="2" t="s">
        <v>15</v>
      </c>
      <c r="D27" s="7"/>
      <c r="E27" s="14">
        <f t="shared" ref="E27:H27" si="1">SUM(E28:E37)</f>
        <v>0</v>
      </c>
      <c r="F27" s="14">
        <f t="shared" si="1"/>
        <v>-13000</v>
      </c>
      <c r="G27" s="14">
        <f t="shared" si="1"/>
        <v>-13000</v>
      </c>
      <c r="H27" s="14">
        <f t="shared" si="1"/>
        <v>-13000</v>
      </c>
    </row>
    <row r="28" spans="1:18" s="22" customFormat="1" x14ac:dyDescent="0.2">
      <c r="A28" s="9"/>
      <c r="B28" s="10"/>
      <c r="C28" s="10" t="s">
        <v>16</v>
      </c>
      <c r="D28" s="11"/>
      <c r="E28" s="12"/>
      <c r="F28" s="12">
        <v>-13000</v>
      </c>
      <c r="G28" s="12">
        <f>F28</f>
        <v>-13000</v>
      </c>
      <c r="H28" s="12">
        <f>G28</f>
        <v>-13000</v>
      </c>
      <c r="I28" s="3"/>
      <c r="J28" s="3"/>
      <c r="K28" s="3"/>
      <c r="L28" s="3"/>
      <c r="N28" s="23"/>
      <c r="O28" s="23"/>
      <c r="P28" s="23"/>
      <c r="Q28" s="23"/>
      <c r="R28" s="23"/>
    </row>
    <row r="29" spans="1:18" s="22" customFormat="1" hidden="1" x14ac:dyDescent="0.2">
      <c r="A29" s="9"/>
      <c r="B29" s="10"/>
      <c r="C29" s="10" t="s">
        <v>12</v>
      </c>
      <c r="D29" s="11"/>
      <c r="E29" s="12"/>
      <c r="F29" s="12"/>
      <c r="G29" s="12"/>
      <c r="H29" s="12"/>
      <c r="I29" s="3"/>
      <c r="J29" s="3"/>
      <c r="K29" s="3"/>
      <c r="L29" s="3"/>
      <c r="N29" s="23"/>
      <c r="O29" s="23"/>
      <c r="P29" s="23"/>
      <c r="Q29" s="23"/>
      <c r="R29" s="23"/>
    </row>
    <row r="30" spans="1:18" s="22" customFormat="1" hidden="1" x14ac:dyDescent="0.2">
      <c r="A30" s="9"/>
      <c r="B30" s="10"/>
      <c r="C30" s="10" t="s">
        <v>12</v>
      </c>
      <c r="D30" s="11"/>
      <c r="E30" s="12"/>
      <c r="F30" s="12"/>
      <c r="G30" s="12"/>
      <c r="H30" s="12"/>
      <c r="I30" s="3"/>
      <c r="J30" s="3"/>
      <c r="K30" s="3"/>
      <c r="L30" s="3"/>
      <c r="N30" s="23"/>
      <c r="O30" s="23"/>
      <c r="P30" s="23"/>
      <c r="Q30" s="23"/>
      <c r="R30" s="23"/>
    </row>
    <row r="31" spans="1:18" s="22" customFormat="1" hidden="1" x14ac:dyDescent="0.2">
      <c r="A31" s="9"/>
      <c r="B31" s="10"/>
      <c r="C31" s="10" t="s">
        <v>12</v>
      </c>
      <c r="D31" s="11"/>
      <c r="E31" s="12"/>
      <c r="F31" s="12"/>
      <c r="G31" s="12"/>
      <c r="H31" s="12"/>
      <c r="I31" s="3"/>
      <c r="J31" s="3"/>
      <c r="K31" s="3"/>
      <c r="L31" s="3"/>
      <c r="N31" s="23"/>
      <c r="O31" s="23"/>
      <c r="P31" s="23"/>
      <c r="Q31" s="23"/>
      <c r="R31" s="23"/>
    </row>
    <row r="32" spans="1:18" s="22" customFormat="1" hidden="1" x14ac:dyDescent="0.2">
      <c r="A32" s="9"/>
      <c r="B32" s="10"/>
      <c r="C32" s="10" t="s">
        <v>12</v>
      </c>
      <c r="D32" s="11"/>
      <c r="E32" s="12"/>
      <c r="F32" s="12"/>
      <c r="G32" s="12"/>
      <c r="H32" s="12"/>
      <c r="I32" s="3"/>
      <c r="J32" s="3"/>
      <c r="K32" s="3"/>
      <c r="L32" s="3"/>
      <c r="N32" s="23"/>
      <c r="O32" s="23"/>
      <c r="P32" s="23"/>
      <c r="Q32" s="23"/>
      <c r="R32" s="23"/>
    </row>
    <row r="33" spans="1:18" s="22" customFormat="1" hidden="1" x14ac:dyDescent="0.2">
      <c r="A33" s="9"/>
      <c r="B33" s="10"/>
      <c r="C33" s="10" t="s">
        <v>12</v>
      </c>
      <c r="D33" s="11"/>
      <c r="E33" s="12"/>
      <c r="F33" s="12"/>
      <c r="G33" s="12"/>
      <c r="H33" s="12"/>
      <c r="I33" s="3"/>
      <c r="J33" s="3"/>
      <c r="K33" s="3"/>
      <c r="L33" s="3"/>
      <c r="N33" s="23"/>
      <c r="O33" s="23"/>
      <c r="P33" s="23"/>
      <c r="Q33" s="23"/>
      <c r="R33" s="23"/>
    </row>
    <row r="34" spans="1:18" s="22" customFormat="1" hidden="1" x14ac:dyDescent="0.2">
      <c r="A34" s="9"/>
      <c r="B34" s="10"/>
      <c r="C34" s="10" t="s">
        <v>12</v>
      </c>
      <c r="D34" s="11"/>
      <c r="E34" s="12"/>
      <c r="F34" s="12"/>
      <c r="G34" s="12"/>
      <c r="H34" s="12"/>
      <c r="I34" s="3"/>
      <c r="J34" s="3"/>
      <c r="K34" s="3"/>
      <c r="L34" s="3"/>
      <c r="N34" s="23"/>
      <c r="O34" s="23"/>
      <c r="P34" s="23"/>
      <c r="Q34" s="23"/>
      <c r="R34" s="23"/>
    </row>
    <row r="35" spans="1:18" s="22" customFormat="1" hidden="1" x14ac:dyDescent="0.2">
      <c r="A35" s="9"/>
      <c r="B35" s="10"/>
      <c r="C35" s="10" t="s">
        <v>12</v>
      </c>
      <c r="D35" s="11"/>
      <c r="E35" s="12"/>
      <c r="F35" s="12"/>
      <c r="G35" s="12"/>
      <c r="H35" s="12"/>
      <c r="I35" s="3"/>
      <c r="J35" s="3"/>
      <c r="K35" s="3"/>
      <c r="L35" s="3"/>
      <c r="N35" s="23"/>
      <c r="O35" s="23"/>
      <c r="P35" s="23"/>
      <c r="Q35" s="23"/>
      <c r="R35" s="23"/>
    </row>
    <row r="36" spans="1:18" s="22" customFormat="1" hidden="1" x14ac:dyDescent="0.2">
      <c r="A36" s="9"/>
      <c r="B36" s="10"/>
      <c r="C36" s="10" t="s">
        <v>12</v>
      </c>
      <c r="D36" s="11"/>
      <c r="E36" s="12"/>
      <c r="F36" s="12"/>
      <c r="G36" s="12"/>
      <c r="H36" s="12"/>
      <c r="I36" s="3"/>
      <c r="J36" s="3"/>
      <c r="K36" s="3"/>
      <c r="L36" s="3"/>
      <c r="N36" s="23"/>
      <c r="O36" s="23"/>
      <c r="P36" s="23"/>
      <c r="Q36" s="23"/>
      <c r="R36" s="23"/>
    </row>
    <row r="37" spans="1:18" s="22" customFormat="1" hidden="1" x14ac:dyDescent="0.2">
      <c r="A37" s="9"/>
      <c r="B37" s="10"/>
      <c r="C37" s="10" t="s">
        <v>12</v>
      </c>
      <c r="D37" s="11"/>
      <c r="E37" s="12"/>
      <c r="F37" s="12"/>
      <c r="G37" s="12"/>
      <c r="H37" s="12"/>
      <c r="I37" s="3"/>
      <c r="J37" s="3"/>
      <c r="K37" s="3"/>
      <c r="L37" s="3"/>
      <c r="N37" s="23"/>
      <c r="O37" s="23"/>
      <c r="P37" s="23"/>
      <c r="Q37" s="23"/>
      <c r="R37" s="23"/>
    </row>
    <row r="38" spans="1:18" s="20" customFormat="1" ht="17.100000000000001" customHeight="1" x14ac:dyDescent="0.2">
      <c r="A38" s="16" t="s">
        <v>13</v>
      </c>
      <c r="B38" s="17" t="s">
        <v>17</v>
      </c>
      <c r="C38" s="17"/>
      <c r="D38" s="18"/>
      <c r="E38" s="24">
        <f t="shared" ref="E38:H38" si="2">E26-E27</f>
        <v>0</v>
      </c>
      <c r="F38" s="24">
        <f t="shared" si="2"/>
        <v>13000</v>
      </c>
      <c r="G38" s="24">
        <f t="shared" si="2"/>
        <v>13000</v>
      </c>
      <c r="H38" s="24">
        <f t="shared" si="2"/>
        <v>13000</v>
      </c>
      <c r="I38" s="3"/>
      <c r="J38" s="3"/>
      <c r="K38" s="3"/>
      <c r="L38" s="3"/>
      <c r="N38" s="21"/>
      <c r="O38" s="21"/>
      <c r="P38" s="21"/>
      <c r="Q38" s="21"/>
      <c r="R38" s="21"/>
    </row>
    <row r="39" spans="1:18" x14ac:dyDescent="0.2">
      <c r="A39" s="13" t="s">
        <v>10</v>
      </c>
      <c r="B39" s="2" t="s">
        <v>18</v>
      </c>
      <c r="D39" s="7"/>
      <c r="E39" s="14">
        <f t="shared" ref="E39:H39" si="3">SUM(E40:E49)</f>
        <v>0</v>
      </c>
      <c r="F39" s="14">
        <f t="shared" si="3"/>
        <v>10000</v>
      </c>
      <c r="G39" s="14">
        <f t="shared" si="3"/>
        <v>10000</v>
      </c>
      <c r="H39" s="14">
        <f t="shared" si="3"/>
        <v>10000</v>
      </c>
    </row>
    <row r="40" spans="1:18" s="22" customFormat="1" x14ac:dyDescent="0.2">
      <c r="A40" s="9"/>
      <c r="B40" s="10"/>
      <c r="C40" s="10" t="s">
        <v>19</v>
      </c>
      <c r="D40" s="11"/>
      <c r="E40" s="12"/>
      <c r="F40" s="12">
        <v>10000</v>
      </c>
      <c r="G40" s="12">
        <f>F40</f>
        <v>10000</v>
      </c>
      <c r="H40" s="12">
        <f>G40</f>
        <v>10000</v>
      </c>
      <c r="I40" s="3"/>
      <c r="J40" s="3"/>
      <c r="K40" s="3"/>
      <c r="L40" s="3"/>
      <c r="N40" s="23"/>
      <c r="O40" s="23"/>
      <c r="P40" s="23"/>
      <c r="Q40" s="23"/>
      <c r="R40" s="23"/>
    </row>
    <row r="41" spans="1:18" s="22" customFormat="1" hidden="1" x14ac:dyDescent="0.2">
      <c r="A41" s="9"/>
      <c r="B41" s="10"/>
      <c r="C41" s="10" t="s">
        <v>20</v>
      </c>
      <c r="D41" s="11"/>
      <c r="E41" s="12"/>
      <c r="F41" s="12"/>
      <c r="G41" s="12"/>
      <c r="H41" s="12"/>
      <c r="I41" s="3"/>
      <c r="J41" s="3"/>
      <c r="K41" s="3"/>
      <c r="L41" s="3"/>
      <c r="N41" s="23"/>
      <c r="O41" s="23"/>
      <c r="P41" s="23"/>
      <c r="Q41" s="23"/>
      <c r="R41" s="23"/>
    </row>
    <row r="42" spans="1:18" s="22" customFormat="1" hidden="1" x14ac:dyDescent="0.2">
      <c r="A42" s="9"/>
      <c r="B42" s="10"/>
      <c r="C42" s="10" t="s">
        <v>20</v>
      </c>
      <c r="D42" s="11"/>
      <c r="E42" s="12"/>
      <c r="F42" s="12"/>
      <c r="G42" s="12"/>
      <c r="H42" s="12"/>
      <c r="I42" s="3"/>
      <c r="J42" s="3"/>
      <c r="K42" s="3"/>
      <c r="L42" s="3"/>
      <c r="N42" s="23"/>
      <c r="O42" s="23"/>
      <c r="P42" s="23"/>
      <c r="Q42" s="23"/>
      <c r="R42" s="23"/>
    </row>
    <row r="43" spans="1:18" s="22" customFormat="1" hidden="1" x14ac:dyDescent="0.2">
      <c r="A43" s="9"/>
      <c r="B43" s="10"/>
      <c r="C43" s="10" t="s">
        <v>20</v>
      </c>
      <c r="D43" s="11"/>
      <c r="E43" s="12"/>
      <c r="F43" s="12"/>
      <c r="G43" s="12"/>
      <c r="H43" s="12"/>
      <c r="I43" s="3"/>
      <c r="J43" s="3"/>
      <c r="K43" s="3"/>
      <c r="L43" s="3"/>
      <c r="N43" s="23"/>
      <c r="O43" s="23"/>
      <c r="P43" s="23"/>
      <c r="Q43" s="23"/>
      <c r="R43" s="23"/>
    </row>
    <row r="44" spans="1:18" s="22" customFormat="1" hidden="1" x14ac:dyDescent="0.2">
      <c r="A44" s="9"/>
      <c r="B44" s="10"/>
      <c r="C44" s="10" t="s">
        <v>20</v>
      </c>
      <c r="D44" s="11"/>
      <c r="E44" s="12"/>
      <c r="F44" s="12"/>
      <c r="G44" s="12"/>
      <c r="H44" s="12"/>
      <c r="I44" s="3"/>
      <c r="J44" s="3"/>
      <c r="K44" s="3"/>
      <c r="L44" s="3"/>
      <c r="N44" s="23"/>
      <c r="O44" s="23"/>
      <c r="P44" s="23"/>
      <c r="Q44" s="23"/>
      <c r="R44" s="23"/>
    </row>
    <row r="45" spans="1:18" s="22" customFormat="1" hidden="1" x14ac:dyDescent="0.2">
      <c r="A45" s="9"/>
      <c r="B45" s="10"/>
      <c r="C45" s="10" t="s">
        <v>20</v>
      </c>
      <c r="D45" s="11"/>
      <c r="E45" s="12"/>
      <c r="F45" s="12"/>
      <c r="G45" s="12"/>
      <c r="H45" s="12"/>
      <c r="I45" s="3"/>
      <c r="J45" s="3"/>
      <c r="K45" s="3"/>
      <c r="L45" s="3"/>
      <c r="N45" s="23"/>
      <c r="O45" s="23"/>
      <c r="P45" s="23"/>
      <c r="Q45" s="23"/>
      <c r="R45" s="23"/>
    </row>
    <row r="46" spans="1:18" s="22" customFormat="1" hidden="1" x14ac:dyDescent="0.2">
      <c r="A46" s="9"/>
      <c r="B46" s="10"/>
      <c r="C46" s="10" t="s">
        <v>20</v>
      </c>
      <c r="D46" s="11"/>
      <c r="E46" s="12"/>
      <c r="F46" s="12"/>
      <c r="G46" s="12"/>
      <c r="H46" s="12"/>
      <c r="I46" s="3"/>
      <c r="J46" s="3"/>
      <c r="K46" s="3"/>
      <c r="L46" s="3"/>
      <c r="N46" s="23"/>
      <c r="O46" s="23"/>
      <c r="P46" s="23"/>
      <c r="Q46" s="23"/>
      <c r="R46" s="23"/>
    </row>
    <row r="47" spans="1:18" s="22" customFormat="1" hidden="1" x14ac:dyDescent="0.2">
      <c r="A47" s="9"/>
      <c r="B47" s="10"/>
      <c r="C47" s="10" t="s">
        <v>20</v>
      </c>
      <c r="D47" s="11"/>
      <c r="E47" s="12"/>
      <c r="F47" s="12"/>
      <c r="G47" s="12"/>
      <c r="H47" s="12"/>
      <c r="I47" s="3"/>
      <c r="J47" s="3"/>
      <c r="K47" s="3"/>
      <c r="L47" s="3"/>
      <c r="N47" s="23"/>
      <c r="O47" s="23"/>
      <c r="P47" s="23"/>
      <c r="Q47" s="23"/>
      <c r="R47" s="23"/>
    </row>
    <row r="48" spans="1:18" s="22" customFormat="1" hidden="1" x14ac:dyDescent="0.2">
      <c r="A48" s="9"/>
      <c r="B48" s="10"/>
      <c r="C48" s="10" t="s">
        <v>20</v>
      </c>
      <c r="D48" s="11"/>
      <c r="E48" s="12"/>
      <c r="F48" s="12"/>
      <c r="G48" s="12"/>
      <c r="H48" s="12"/>
      <c r="I48" s="3"/>
      <c r="J48" s="3"/>
      <c r="K48" s="3"/>
      <c r="L48" s="3"/>
      <c r="N48" s="23"/>
      <c r="O48" s="23"/>
      <c r="P48" s="23"/>
      <c r="Q48" s="23"/>
      <c r="R48" s="23"/>
    </row>
    <row r="49" spans="1:18" s="22" customFormat="1" hidden="1" x14ac:dyDescent="0.2">
      <c r="A49" s="9"/>
      <c r="B49" s="10"/>
      <c r="C49" s="10" t="s">
        <v>20</v>
      </c>
      <c r="D49" s="11"/>
      <c r="E49" s="12"/>
      <c r="F49" s="12"/>
      <c r="G49" s="12"/>
      <c r="H49" s="12"/>
      <c r="I49" s="3"/>
      <c r="J49" s="3"/>
      <c r="K49" s="3"/>
      <c r="L49" s="3"/>
      <c r="N49" s="23"/>
      <c r="O49" s="23"/>
      <c r="P49" s="23"/>
      <c r="Q49" s="23"/>
      <c r="R49" s="23"/>
    </row>
    <row r="50" spans="1:18" s="20" customFormat="1" ht="18.95" customHeight="1" x14ac:dyDescent="0.2">
      <c r="A50" s="16" t="s">
        <v>13</v>
      </c>
      <c r="B50" s="17" t="s">
        <v>21</v>
      </c>
      <c r="C50" s="17"/>
      <c r="D50" s="18"/>
      <c r="E50" s="24">
        <f t="shared" ref="E50:H50" si="4">E38-E39</f>
        <v>0</v>
      </c>
      <c r="F50" s="24">
        <f t="shared" si="4"/>
        <v>3000</v>
      </c>
      <c r="G50" s="24">
        <f t="shared" si="4"/>
        <v>3000</v>
      </c>
      <c r="H50" s="24">
        <f t="shared" si="4"/>
        <v>3000</v>
      </c>
      <c r="I50" s="3"/>
      <c r="J50" s="3"/>
      <c r="K50" s="3"/>
      <c r="L50" s="3"/>
      <c r="N50" s="21"/>
      <c r="O50" s="21"/>
      <c r="P50" s="21"/>
      <c r="Q50" s="21"/>
      <c r="R50" s="21"/>
    </row>
    <row r="51" spans="1:18" x14ac:dyDescent="0.2">
      <c r="A51" s="13" t="s">
        <v>10</v>
      </c>
      <c r="B51" s="2" t="s">
        <v>22</v>
      </c>
      <c r="D51" s="7"/>
      <c r="E51" s="25">
        <f t="shared" ref="E51:H51" si="5">E50*$D$2</f>
        <v>0</v>
      </c>
      <c r="F51" s="25">
        <f t="shared" si="5"/>
        <v>900</v>
      </c>
      <c r="G51" s="25">
        <f t="shared" si="5"/>
        <v>900</v>
      </c>
      <c r="H51" s="25">
        <f t="shared" si="5"/>
        <v>900</v>
      </c>
    </row>
    <row r="52" spans="1:18" s="20" customFormat="1" ht="18.95" customHeight="1" thickBot="1" x14ac:dyDescent="0.25">
      <c r="A52" s="16" t="s">
        <v>13</v>
      </c>
      <c r="B52" s="17" t="s">
        <v>23</v>
      </c>
      <c r="C52" s="17"/>
      <c r="D52" s="18"/>
      <c r="E52" s="26">
        <f t="shared" ref="E52:H52" si="6">E50-E51</f>
        <v>0</v>
      </c>
      <c r="F52" s="26">
        <f t="shared" si="6"/>
        <v>2100</v>
      </c>
      <c r="G52" s="26">
        <f t="shared" si="6"/>
        <v>2100</v>
      </c>
      <c r="H52" s="26">
        <f t="shared" si="6"/>
        <v>2100</v>
      </c>
      <c r="I52" s="3"/>
      <c r="J52" s="3"/>
      <c r="K52" s="3"/>
      <c r="L52" s="3"/>
      <c r="N52" s="21"/>
      <c r="O52" s="21"/>
      <c r="P52" s="21"/>
      <c r="Q52" s="21"/>
      <c r="R52" s="21"/>
    </row>
    <row r="53" spans="1:18" ht="13.5" thickTop="1" x14ac:dyDescent="0.2">
      <c r="D53" s="7"/>
      <c r="E53" s="2"/>
      <c r="F53" s="27"/>
      <c r="G53" s="27"/>
      <c r="H53" s="2"/>
    </row>
    <row r="54" spans="1:18" x14ac:dyDescent="0.2">
      <c r="D54" s="7"/>
      <c r="E54" s="2"/>
      <c r="F54" s="2"/>
      <c r="G54" s="2"/>
      <c r="H54" s="2"/>
    </row>
    <row r="55" spans="1:18" x14ac:dyDescent="0.2">
      <c r="A55" s="1" t="s">
        <v>24</v>
      </c>
      <c r="D55" s="7"/>
      <c r="E55" s="2"/>
      <c r="F55" s="2"/>
      <c r="G55" s="2"/>
      <c r="H55" s="2"/>
    </row>
    <row r="56" spans="1:18" x14ac:dyDescent="0.2">
      <c r="A56" s="13" t="s">
        <v>25</v>
      </c>
      <c r="B56" s="2" t="s">
        <v>26</v>
      </c>
      <c r="D56" s="7"/>
      <c r="E56" s="27"/>
      <c r="F56" s="27">
        <f>F39</f>
        <v>10000</v>
      </c>
      <c r="G56" s="27">
        <f>G39</f>
        <v>10000</v>
      </c>
      <c r="H56" s="27">
        <f>H39</f>
        <v>10000</v>
      </c>
    </row>
    <row r="57" spans="1:18" x14ac:dyDescent="0.2">
      <c r="A57" s="13" t="s">
        <v>10</v>
      </c>
      <c r="B57" s="2" t="s">
        <v>27</v>
      </c>
      <c r="D57" s="7"/>
      <c r="E57" s="27">
        <f>SUM(E58:E67)</f>
        <v>30000</v>
      </c>
      <c r="F57" s="27">
        <f t="shared" ref="F57:H57" si="7">SUM(F58:F67)</f>
        <v>0</v>
      </c>
      <c r="G57" s="27">
        <f t="shared" si="7"/>
        <v>0</v>
      </c>
      <c r="H57" s="27">
        <f t="shared" si="7"/>
        <v>0</v>
      </c>
    </row>
    <row r="58" spans="1:18" s="22" customFormat="1" x14ac:dyDescent="0.2">
      <c r="A58" s="9"/>
      <c r="B58" s="10"/>
      <c r="C58" s="10" t="s">
        <v>28</v>
      </c>
      <c r="D58" s="11"/>
      <c r="E58" s="12">
        <v>30000</v>
      </c>
      <c r="F58" s="12"/>
      <c r="G58" s="12"/>
      <c r="H58" s="12"/>
      <c r="I58" s="3"/>
      <c r="J58" s="3"/>
      <c r="K58" s="3"/>
      <c r="L58" s="3"/>
      <c r="N58" s="23"/>
      <c r="O58" s="23"/>
      <c r="P58" s="23"/>
      <c r="Q58" s="23"/>
      <c r="R58" s="23"/>
    </row>
    <row r="59" spans="1:18" s="22" customFormat="1" hidden="1" x14ac:dyDescent="0.2">
      <c r="A59" s="9"/>
      <c r="B59" s="10"/>
      <c r="C59" s="10" t="s">
        <v>29</v>
      </c>
      <c r="D59" s="11"/>
      <c r="E59" s="12"/>
      <c r="F59" s="12"/>
      <c r="G59" s="12"/>
      <c r="H59" s="12"/>
      <c r="I59" s="3"/>
      <c r="J59" s="3"/>
      <c r="K59" s="3"/>
      <c r="L59" s="3"/>
      <c r="N59" s="23"/>
      <c r="O59" s="23"/>
      <c r="P59" s="23"/>
      <c r="Q59" s="23"/>
      <c r="R59" s="23"/>
    </row>
    <row r="60" spans="1:18" s="22" customFormat="1" hidden="1" x14ac:dyDescent="0.2">
      <c r="A60" s="9"/>
      <c r="B60" s="10"/>
      <c r="C60" s="10" t="s">
        <v>29</v>
      </c>
      <c r="D60" s="11"/>
      <c r="E60" s="12"/>
      <c r="F60" s="12"/>
      <c r="G60" s="12"/>
      <c r="H60" s="12"/>
      <c r="I60" s="3"/>
      <c r="J60" s="3"/>
      <c r="K60" s="3"/>
      <c r="L60" s="3"/>
      <c r="N60" s="23"/>
      <c r="O60" s="23"/>
      <c r="P60" s="23"/>
      <c r="Q60" s="23"/>
      <c r="R60" s="23"/>
    </row>
    <row r="61" spans="1:18" s="22" customFormat="1" hidden="1" x14ac:dyDescent="0.2">
      <c r="A61" s="9"/>
      <c r="B61" s="10"/>
      <c r="C61" s="10" t="s">
        <v>29</v>
      </c>
      <c r="D61" s="11"/>
      <c r="E61" s="12"/>
      <c r="F61" s="12"/>
      <c r="G61" s="12"/>
      <c r="H61" s="12"/>
      <c r="I61" s="3"/>
      <c r="J61" s="3"/>
      <c r="K61" s="3"/>
      <c r="L61" s="3"/>
      <c r="N61" s="23"/>
      <c r="O61" s="23"/>
      <c r="P61" s="23"/>
      <c r="Q61" s="23"/>
      <c r="R61" s="23"/>
    </row>
    <row r="62" spans="1:18" s="22" customFormat="1" hidden="1" x14ac:dyDescent="0.2">
      <c r="A62" s="9"/>
      <c r="B62" s="10"/>
      <c r="C62" s="10" t="s">
        <v>29</v>
      </c>
      <c r="D62" s="11"/>
      <c r="E62" s="12"/>
      <c r="F62" s="12"/>
      <c r="G62" s="12"/>
      <c r="H62" s="12"/>
      <c r="I62" s="3"/>
      <c r="J62" s="3"/>
      <c r="K62" s="3"/>
      <c r="L62" s="3"/>
      <c r="N62" s="23"/>
      <c r="O62" s="23"/>
      <c r="P62" s="23"/>
      <c r="Q62" s="23"/>
      <c r="R62" s="23"/>
    </row>
    <row r="63" spans="1:18" s="22" customFormat="1" hidden="1" x14ac:dyDescent="0.2">
      <c r="A63" s="9"/>
      <c r="B63" s="10"/>
      <c r="C63" s="10" t="s">
        <v>29</v>
      </c>
      <c r="D63" s="11"/>
      <c r="E63" s="12"/>
      <c r="F63" s="12"/>
      <c r="G63" s="12"/>
      <c r="H63" s="12"/>
      <c r="I63" s="3"/>
      <c r="J63" s="3"/>
      <c r="K63" s="3"/>
      <c r="L63" s="3"/>
      <c r="N63" s="23"/>
      <c r="O63" s="23"/>
      <c r="P63" s="23"/>
      <c r="Q63" s="23"/>
      <c r="R63" s="23"/>
    </row>
    <row r="64" spans="1:18" s="22" customFormat="1" hidden="1" x14ac:dyDescent="0.2">
      <c r="A64" s="9"/>
      <c r="B64" s="10"/>
      <c r="C64" s="10" t="s">
        <v>29</v>
      </c>
      <c r="D64" s="11"/>
      <c r="E64" s="12"/>
      <c r="F64" s="12"/>
      <c r="G64" s="12"/>
      <c r="H64" s="12"/>
      <c r="I64" s="3"/>
      <c r="J64" s="3"/>
      <c r="K64" s="3"/>
      <c r="L64" s="3"/>
      <c r="N64" s="23"/>
      <c r="O64" s="23"/>
      <c r="P64" s="23"/>
      <c r="Q64" s="23"/>
      <c r="R64" s="23"/>
    </row>
    <row r="65" spans="1:18" s="22" customFormat="1" hidden="1" x14ac:dyDescent="0.2">
      <c r="A65" s="9"/>
      <c r="B65" s="10"/>
      <c r="C65" s="10" t="s">
        <v>29</v>
      </c>
      <c r="D65" s="11"/>
      <c r="E65" s="12"/>
      <c r="F65" s="12"/>
      <c r="G65" s="12"/>
      <c r="H65" s="12"/>
      <c r="I65" s="3"/>
      <c r="J65" s="3"/>
      <c r="K65" s="3"/>
      <c r="L65" s="3"/>
      <c r="N65" s="23"/>
      <c r="O65" s="23"/>
      <c r="P65" s="23"/>
      <c r="Q65" s="23"/>
      <c r="R65" s="23"/>
    </row>
    <row r="66" spans="1:18" s="22" customFormat="1" hidden="1" x14ac:dyDescent="0.2">
      <c r="A66" s="9"/>
      <c r="B66" s="10"/>
      <c r="C66" s="10" t="s">
        <v>29</v>
      </c>
      <c r="D66" s="11"/>
      <c r="E66" s="12"/>
      <c r="F66" s="12"/>
      <c r="G66" s="12"/>
      <c r="H66" s="12"/>
      <c r="I66" s="3"/>
      <c r="J66" s="3"/>
      <c r="K66" s="3"/>
      <c r="L66" s="3"/>
      <c r="N66" s="23"/>
      <c r="O66" s="23"/>
      <c r="P66" s="23"/>
      <c r="Q66" s="23"/>
      <c r="R66" s="23"/>
    </row>
    <row r="67" spans="1:18" s="22" customFormat="1" hidden="1" x14ac:dyDescent="0.2">
      <c r="A67" s="9"/>
      <c r="B67" s="10"/>
      <c r="C67" s="10" t="s">
        <v>29</v>
      </c>
      <c r="D67" s="11"/>
      <c r="E67" s="12"/>
      <c r="F67" s="12"/>
      <c r="G67" s="12"/>
      <c r="H67" s="12"/>
      <c r="I67" s="3"/>
      <c r="J67" s="3"/>
      <c r="K67" s="3"/>
      <c r="L67" s="3"/>
      <c r="N67" s="23"/>
      <c r="O67" s="23"/>
      <c r="P67" s="23"/>
      <c r="Q67" s="23"/>
      <c r="R67" s="23"/>
    </row>
    <row r="68" spans="1:18" x14ac:dyDescent="0.2">
      <c r="A68" s="13" t="s">
        <v>10</v>
      </c>
      <c r="B68" s="2" t="s">
        <v>30</v>
      </c>
      <c r="D68" s="7"/>
      <c r="E68" s="27">
        <f>E69+E70-E71</f>
        <v>0</v>
      </c>
      <c r="F68" s="27">
        <f>F69+F70-F71</f>
        <v>0</v>
      </c>
      <c r="G68" s="27">
        <f>G69+G70-G71</f>
        <v>0</v>
      </c>
      <c r="H68" s="27">
        <f>H69+H70-H71</f>
        <v>0</v>
      </c>
    </row>
    <row r="69" spans="1:18" s="32" customFormat="1" x14ac:dyDescent="0.2">
      <c r="A69" s="28"/>
      <c r="B69" s="29" t="s">
        <v>25</v>
      </c>
      <c r="C69" s="10" t="s">
        <v>31</v>
      </c>
      <c r="D69" s="11"/>
      <c r="E69" s="30"/>
      <c r="F69" s="31"/>
      <c r="G69" s="31"/>
      <c r="H69" s="31"/>
      <c r="I69" s="3"/>
      <c r="J69" s="3"/>
      <c r="K69" s="3"/>
      <c r="L69" s="3"/>
      <c r="N69" s="33"/>
      <c r="O69" s="33"/>
      <c r="P69" s="33"/>
      <c r="Q69" s="33"/>
      <c r="R69" s="33"/>
    </row>
    <row r="70" spans="1:18" s="32" customFormat="1" x14ac:dyDescent="0.2">
      <c r="A70" s="28"/>
      <c r="B70" s="29" t="s">
        <v>25</v>
      </c>
      <c r="C70" s="10" t="s">
        <v>32</v>
      </c>
      <c r="D70" s="11"/>
      <c r="E70" s="12"/>
      <c r="F70" s="31"/>
      <c r="G70" s="31"/>
      <c r="H70" s="31"/>
      <c r="I70" s="3"/>
      <c r="J70" s="3"/>
      <c r="K70" s="3"/>
      <c r="L70" s="3"/>
      <c r="N70" s="33"/>
      <c r="O70" s="33"/>
      <c r="P70" s="33"/>
      <c r="Q70" s="33"/>
      <c r="R70" s="33"/>
    </row>
    <row r="71" spans="1:18" s="22" customFormat="1" x14ac:dyDescent="0.2">
      <c r="A71" s="9"/>
      <c r="B71" s="29" t="s">
        <v>10</v>
      </c>
      <c r="C71" s="10" t="s">
        <v>33</v>
      </c>
      <c r="D71" s="11"/>
      <c r="E71" s="12"/>
      <c r="F71" s="12"/>
      <c r="G71" s="12"/>
      <c r="H71" s="12"/>
      <c r="I71" s="3"/>
      <c r="J71" s="3"/>
      <c r="K71" s="3"/>
      <c r="L71" s="3"/>
      <c r="N71" s="23"/>
      <c r="O71" s="23"/>
      <c r="P71" s="23"/>
      <c r="Q71" s="23"/>
      <c r="R71" s="23"/>
    </row>
    <row r="72" spans="1:18" x14ac:dyDescent="0.2">
      <c r="D72" s="7"/>
      <c r="E72" s="2"/>
      <c r="F72" s="2"/>
      <c r="G72" s="2"/>
      <c r="H72" s="2"/>
    </row>
    <row r="73" spans="1:18" ht="18.95" customHeight="1" thickBot="1" x14ac:dyDescent="0.25">
      <c r="A73" s="1" t="s">
        <v>34</v>
      </c>
      <c r="D73" s="34"/>
      <c r="E73" s="35">
        <f>E52+E56-E68-E57</f>
        <v>-30000</v>
      </c>
      <c r="F73" s="35">
        <f>F52+F56-F68-F57</f>
        <v>12100</v>
      </c>
      <c r="G73" s="35">
        <f>G52+G56-G68-G57</f>
        <v>12100</v>
      </c>
      <c r="H73" s="35">
        <f>H52+H56-H68-H57</f>
        <v>12100</v>
      </c>
    </row>
    <row r="74" spans="1:18" s="15" customFormat="1" x14ac:dyDescent="0.2">
      <c r="A74" s="2"/>
      <c r="B74" s="7"/>
      <c r="C74" s="7"/>
      <c r="D74" s="3"/>
      <c r="E74" s="3"/>
      <c r="F74" s="7"/>
      <c r="G74" s="7"/>
      <c r="H74" s="7"/>
      <c r="I74" s="7"/>
      <c r="J74" s="3"/>
      <c r="K74" s="3"/>
      <c r="L74" s="3"/>
      <c r="M74" s="3"/>
    </row>
    <row r="75" spans="1:18" s="15" customFormat="1" x14ac:dyDescent="0.2">
      <c r="A75" s="2"/>
      <c r="B75" s="7"/>
      <c r="C75" s="7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8" x14ac:dyDescent="0.2">
      <c r="B76" s="7"/>
      <c r="C76" s="7"/>
    </row>
    <row r="77" spans="1:18" x14ac:dyDescent="0.2">
      <c r="A77" s="1" t="s">
        <v>0</v>
      </c>
    </row>
    <row r="78" spans="1:18" x14ac:dyDescent="0.2">
      <c r="A78" s="1"/>
      <c r="B78" s="2" t="s">
        <v>1</v>
      </c>
      <c r="D78" s="4">
        <v>0.3</v>
      </c>
    </row>
    <row r="79" spans="1:18" x14ac:dyDescent="0.2">
      <c r="A79" s="1"/>
      <c r="B79" s="2" t="s">
        <v>2</v>
      </c>
      <c r="D79" s="4">
        <v>0.15</v>
      </c>
    </row>
    <row r="80" spans="1:18" x14ac:dyDescent="0.2">
      <c r="A80" s="1"/>
    </row>
    <row r="81" spans="1:8" x14ac:dyDescent="0.2">
      <c r="A81" s="1" t="s">
        <v>3</v>
      </c>
      <c r="E81" s="5" t="s">
        <v>4</v>
      </c>
      <c r="F81" s="5" t="s">
        <v>5</v>
      </c>
      <c r="G81" s="5" t="s">
        <v>6</v>
      </c>
      <c r="H81" s="5" t="s">
        <v>7</v>
      </c>
    </row>
    <row r="82" spans="1:8" x14ac:dyDescent="0.2">
      <c r="A82" s="6"/>
      <c r="B82" s="2" t="s">
        <v>8</v>
      </c>
      <c r="D82" s="7"/>
      <c r="E82" s="8">
        <f>SUM(E83:E90)</f>
        <v>0</v>
      </c>
      <c r="F82" s="8">
        <f>SUM(F83:F90)</f>
        <v>0</v>
      </c>
      <c r="G82" s="8">
        <f>SUM(G83:G90)</f>
        <v>0</v>
      </c>
      <c r="H82" s="8">
        <f>SUM(H83:H90)</f>
        <v>0</v>
      </c>
    </row>
    <row r="83" spans="1:8" hidden="1" x14ac:dyDescent="0.2">
      <c r="A83" s="9"/>
      <c r="B83" s="10"/>
      <c r="C83" s="10" t="s">
        <v>9</v>
      </c>
      <c r="D83" s="11"/>
      <c r="E83" s="12"/>
      <c r="F83" s="12"/>
      <c r="G83" s="12"/>
      <c r="H83" s="12"/>
    </row>
    <row r="84" spans="1:8" hidden="1" x14ac:dyDescent="0.2">
      <c r="A84" s="9"/>
      <c r="B84" s="10"/>
      <c r="C84" s="10" t="s">
        <v>9</v>
      </c>
      <c r="D84" s="11"/>
      <c r="E84" s="12"/>
      <c r="F84" s="12"/>
      <c r="G84" s="12"/>
      <c r="H84" s="12"/>
    </row>
    <row r="85" spans="1:8" hidden="1" x14ac:dyDescent="0.2">
      <c r="A85" s="9"/>
      <c r="B85" s="10"/>
      <c r="C85" s="10" t="s">
        <v>9</v>
      </c>
      <c r="D85" s="11"/>
      <c r="E85" s="12"/>
      <c r="F85" s="12"/>
      <c r="G85" s="12"/>
      <c r="H85" s="12"/>
    </row>
    <row r="86" spans="1:8" hidden="1" x14ac:dyDescent="0.2">
      <c r="A86" s="9"/>
      <c r="B86" s="10"/>
      <c r="C86" s="10" t="s">
        <v>9</v>
      </c>
      <c r="D86" s="11"/>
      <c r="E86" s="12"/>
      <c r="F86" s="12"/>
      <c r="G86" s="12"/>
      <c r="H86" s="12"/>
    </row>
    <row r="87" spans="1:8" hidden="1" x14ac:dyDescent="0.2">
      <c r="A87" s="9"/>
      <c r="B87" s="10"/>
      <c r="C87" s="10" t="s">
        <v>9</v>
      </c>
      <c r="D87" s="11"/>
      <c r="E87" s="12"/>
      <c r="F87" s="12"/>
      <c r="G87" s="12"/>
      <c r="H87" s="12"/>
    </row>
    <row r="88" spans="1:8" hidden="1" x14ac:dyDescent="0.2">
      <c r="A88" s="9"/>
      <c r="B88" s="10"/>
      <c r="C88" s="10" t="s">
        <v>9</v>
      </c>
      <c r="D88" s="11"/>
      <c r="E88" s="12"/>
      <c r="F88" s="12"/>
      <c r="G88" s="12"/>
      <c r="H88" s="12"/>
    </row>
    <row r="89" spans="1:8" hidden="1" x14ac:dyDescent="0.2">
      <c r="A89" s="9"/>
      <c r="B89" s="10"/>
      <c r="C89" s="10" t="s">
        <v>9</v>
      </c>
      <c r="D89" s="11"/>
      <c r="E89" s="12"/>
      <c r="F89" s="12"/>
      <c r="G89" s="12"/>
      <c r="H89" s="12"/>
    </row>
    <row r="90" spans="1:8" hidden="1" x14ac:dyDescent="0.2">
      <c r="A90" s="9"/>
      <c r="B90" s="10"/>
      <c r="C90" s="10" t="s">
        <v>9</v>
      </c>
      <c r="D90" s="11"/>
      <c r="E90" s="12"/>
      <c r="F90" s="12"/>
      <c r="G90" s="12"/>
      <c r="H90" s="12"/>
    </row>
    <row r="91" spans="1:8" x14ac:dyDescent="0.2">
      <c r="A91" s="13" t="s">
        <v>10</v>
      </c>
      <c r="B91" s="2" t="s">
        <v>11</v>
      </c>
      <c r="D91" s="7"/>
      <c r="E91" s="14">
        <f>SUM(E92:E101)</f>
        <v>0</v>
      </c>
      <c r="F91" s="14">
        <f>SUM(F92:F101)</f>
        <v>0</v>
      </c>
      <c r="G91" s="14">
        <f>SUM(G92:G101)</f>
        <v>0</v>
      </c>
      <c r="H91" s="14">
        <f>SUM(H92:H101)</f>
        <v>0</v>
      </c>
    </row>
    <row r="92" spans="1:8" hidden="1" x14ac:dyDescent="0.2">
      <c r="A92" s="9"/>
      <c r="B92" s="10"/>
      <c r="C92" s="10" t="s">
        <v>12</v>
      </c>
      <c r="D92" s="11"/>
      <c r="E92" s="12"/>
      <c r="F92" s="12"/>
      <c r="G92" s="12"/>
      <c r="H92" s="12"/>
    </row>
    <row r="93" spans="1:8" hidden="1" x14ac:dyDescent="0.2">
      <c r="A93" s="9"/>
      <c r="B93" s="10"/>
      <c r="C93" s="10" t="s">
        <v>12</v>
      </c>
      <c r="D93" s="11"/>
      <c r="E93" s="12"/>
      <c r="F93" s="12"/>
      <c r="G93" s="12"/>
      <c r="H93" s="12"/>
    </row>
    <row r="94" spans="1:8" hidden="1" x14ac:dyDescent="0.2">
      <c r="A94" s="9"/>
      <c r="B94" s="10"/>
      <c r="C94" s="10" t="s">
        <v>12</v>
      </c>
      <c r="D94" s="11"/>
      <c r="E94" s="12"/>
      <c r="F94" s="12"/>
      <c r="G94" s="12"/>
      <c r="H94" s="12"/>
    </row>
    <row r="95" spans="1:8" hidden="1" x14ac:dyDescent="0.2">
      <c r="A95" s="9"/>
      <c r="B95" s="10"/>
      <c r="C95" s="10" t="s">
        <v>12</v>
      </c>
      <c r="D95" s="11"/>
      <c r="E95" s="12"/>
      <c r="F95" s="12"/>
      <c r="G95" s="12"/>
      <c r="H95" s="12"/>
    </row>
    <row r="96" spans="1:8" hidden="1" x14ac:dyDescent="0.2">
      <c r="A96" s="9"/>
      <c r="B96" s="10"/>
      <c r="C96" s="10" t="s">
        <v>12</v>
      </c>
      <c r="D96" s="11"/>
      <c r="E96" s="12"/>
      <c r="F96" s="12"/>
      <c r="G96" s="12"/>
      <c r="H96" s="12"/>
    </row>
    <row r="97" spans="1:8" hidden="1" x14ac:dyDescent="0.2">
      <c r="A97" s="9"/>
      <c r="B97" s="10"/>
      <c r="C97" s="10" t="s">
        <v>12</v>
      </c>
      <c r="D97" s="11"/>
      <c r="E97" s="12"/>
      <c r="F97" s="12"/>
      <c r="G97" s="12"/>
      <c r="H97" s="12"/>
    </row>
    <row r="98" spans="1:8" hidden="1" x14ac:dyDescent="0.2">
      <c r="A98" s="9"/>
      <c r="B98" s="10"/>
      <c r="C98" s="10" t="s">
        <v>12</v>
      </c>
      <c r="D98" s="11"/>
      <c r="E98" s="12"/>
      <c r="F98" s="12"/>
      <c r="G98" s="12"/>
      <c r="H98" s="12"/>
    </row>
    <row r="99" spans="1:8" hidden="1" x14ac:dyDescent="0.2">
      <c r="A99" s="9"/>
      <c r="B99" s="10"/>
      <c r="C99" s="10" t="s">
        <v>12</v>
      </c>
      <c r="D99" s="11"/>
      <c r="E99" s="12"/>
      <c r="F99" s="12"/>
      <c r="G99" s="12"/>
      <c r="H99" s="12"/>
    </row>
    <row r="100" spans="1:8" hidden="1" x14ac:dyDescent="0.2">
      <c r="A100" s="9"/>
      <c r="B100" s="10"/>
      <c r="C100" s="10" t="s">
        <v>12</v>
      </c>
      <c r="D100" s="11"/>
      <c r="E100" s="12"/>
      <c r="F100" s="12"/>
      <c r="G100" s="12"/>
      <c r="H100" s="12"/>
    </row>
    <row r="101" spans="1:8" hidden="1" x14ac:dyDescent="0.2">
      <c r="A101" s="9"/>
      <c r="B101" s="10"/>
      <c r="C101" s="10" t="s">
        <v>12</v>
      </c>
      <c r="D101" s="11"/>
      <c r="E101" s="12"/>
      <c r="F101" s="12"/>
      <c r="G101" s="12"/>
      <c r="H101" s="12"/>
    </row>
    <row r="102" spans="1:8" x14ac:dyDescent="0.2">
      <c r="A102" s="16" t="s">
        <v>13</v>
      </c>
      <c r="B102" s="17" t="s">
        <v>14</v>
      </c>
      <c r="C102" s="17"/>
      <c r="D102" s="18"/>
      <c r="E102" s="19">
        <f>E82-E91</f>
        <v>0</v>
      </c>
      <c r="F102" s="19">
        <f>F82-F91</f>
        <v>0</v>
      </c>
      <c r="G102" s="19">
        <f>G82-G91</f>
        <v>0</v>
      </c>
      <c r="H102" s="19">
        <f>H82-H91</f>
        <v>0</v>
      </c>
    </row>
    <row r="103" spans="1:8" x14ac:dyDescent="0.2">
      <c r="A103" s="13" t="s">
        <v>10</v>
      </c>
      <c r="B103" s="2" t="s">
        <v>15</v>
      </c>
      <c r="D103" s="7"/>
      <c r="E103" s="14">
        <f>SUM(E104:E113)</f>
        <v>0</v>
      </c>
      <c r="F103" s="14">
        <f>SUM(F104:F113)</f>
        <v>-13000</v>
      </c>
      <c r="G103" s="14">
        <f>SUM(G104:G113)</f>
        <v>-13000</v>
      </c>
      <c r="H103" s="14">
        <f>SUM(H104:H113)</f>
        <v>-13000</v>
      </c>
    </row>
    <row r="104" spans="1:8" x14ac:dyDescent="0.2">
      <c r="A104" s="9"/>
      <c r="B104" s="10"/>
      <c r="C104" s="10" t="s">
        <v>16</v>
      </c>
      <c r="D104" s="11"/>
      <c r="E104" s="12"/>
      <c r="F104" s="12">
        <v>-13000</v>
      </c>
      <c r="G104" s="12">
        <f>F104</f>
        <v>-13000</v>
      </c>
      <c r="H104" s="12">
        <f>G104</f>
        <v>-13000</v>
      </c>
    </row>
    <row r="105" spans="1:8" hidden="1" x14ac:dyDescent="0.2">
      <c r="A105" s="9"/>
      <c r="B105" s="10"/>
      <c r="C105" s="10" t="s">
        <v>12</v>
      </c>
      <c r="D105" s="11"/>
      <c r="E105" s="12"/>
      <c r="F105" s="12"/>
      <c r="G105" s="12"/>
      <c r="H105" s="12"/>
    </row>
    <row r="106" spans="1:8" hidden="1" x14ac:dyDescent="0.2">
      <c r="A106" s="9"/>
      <c r="B106" s="10"/>
      <c r="C106" s="10" t="s">
        <v>12</v>
      </c>
      <c r="D106" s="11"/>
      <c r="E106" s="12"/>
      <c r="F106" s="12"/>
      <c r="G106" s="12"/>
      <c r="H106" s="12"/>
    </row>
    <row r="107" spans="1:8" hidden="1" x14ac:dyDescent="0.2">
      <c r="A107" s="9"/>
      <c r="B107" s="10"/>
      <c r="C107" s="10" t="s">
        <v>12</v>
      </c>
      <c r="D107" s="11"/>
      <c r="E107" s="12"/>
      <c r="F107" s="12"/>
      <c r="G107" s="12"/>
      <c r="H107" s="12"/>
    </row>
    <row r="108" spans="1:8" hidden="1" x14ac:dyDescent="0.2">
      <c r="A108" s="9"/>
      <c r="B108" s="10"/>
      <c r="C108" s="10" t="s">
        <v>12</v>
      </c>
      <c r="D108" s="11"/>
      <c r="E108" s="12"/>
      <c r="F108" s="12"/>
      <c r="G108" s="12"/>
      <c r="H108" s="12"/>
    </row>
    <row r="109" spans="1:8" hidden="1" x14ac:dyDescent="0.2">
      <c r="A109" s="9"/>
      <c r="B109" s="10"/>
      <c r="C109" s="10" t="s">
        <v>12</v>
      </c>
      <c r="D109" s="11"/>
      <c r="E109" s="12"/>
      <c r="F109" s="12"/>
      <c r="G109" s="12"/>
      <c r="H109" s="12"/>
    </row>
    <row r="110" spans="1:8" hidden="1" x14ac:dyDescent="0.2">
      <c r="A110" s="9"/>
      <c r="B110" s="10"/>
      <c r="C110" s="10" t="s">
        <v>12</v>
      </c>
      <c r="D110" s="11"/>
      <c r="E110" s="12"/>
      <c r="F110" s="12"/>
      <c r="G110" s="12"/>
      <c r="H110" s="12"/>
    </row>
    <row r="111" spans="1:8" hidden="1" x14ac:dyDescent="0.2">
      <c r="A111" s="9"/>
      <c r="B111" s="10"/>
      <c r="C111" s="10" t="s">
        <v>12</v>
      </c>
      <c r="D111" s="11"/>
      <c r="E111" s="12"/>
      <c r="F111" s="12"/>
      <c r="G111" s="12"/>
      <c r="H111" s="12"/>
    </row>
    <row r="112" spans="1:8" hidden="1" x14ac:dyDescent="0.2">
      <c r="A112" s="9"/>
      <c r="B112" s="10"/>
      <c r="C112" s="10" t="s">
        <v>12</v>
      </c>
      <c r="D112" s="11"/>
      <c r="E112" s="12"/>
      <c r="F112" s="12"/>
      <c r="G112" s="12"/>
      <c r="H112" s="12"/>
    </row>
    <row r="113" spans="1:8" hidden="1" x14ac:dyDescent="0.2">
      <c r="A113" s="9"/>
      <c r="B113" s="10"/>
      <c r="C113" s="10" t="s">
        <v>12</v>
      </c>
      <c r="D113" s="11"/>
      <c r="E113" s="12"/>
      <c r="F113" s="12"/>
      <c r="G113" s="12"/>
      <c r="H113" s="12"/>
    </row>
    <row r="114" spans="1:8" x14ac:dyDescent="0.2">
      <c r="A114" s="16" t="s">
        <v>13</v>
      </c>
      <c r="B114" s="17" t="s">
        <v>17</v>
      </c>
      <c r="C114" s="17"/>
      <c r="D114" s="18"/>
      <c r="E114" s="24">
        <f>E102-E103</f>
        <v>0</v>
      </c>
      <c r="F114" s="24">
        <f>F102-F103</f>
        <v>13000</v>
      </c>
      <c r="G114" s="24">
        <f>G102-G103</f>
        <v>13000</v>
      </c>
      <c r="H114" s="24">
        <f>H102-H103</f>
        <v>13000</v>
      </c>
    </row>
    <row r="115" spans="1:8" x14ac:dyDescent="0.2">
      <c r="A115" s="13" t="s">
        <v>10</v>
      </c>
      <c r="B115" s="2" t="s">
        <v>18</v>
      </c>
      <c r="D115" s="7"/>
      <c r="E115" s="14">
        <f>SUM(E116:E125)</f>
        <v>0</v>
      </c>
      <c r="F115" s="14">
        <f>SUM(F116:F125)</f>
        <v>10000</v>
      </c>
      <c r="G115" s="14">
        <f>SUM(G116:G125)</f>
        <v>10000</v>
      </c>
      <c r="H115" s="14">
        <f>SUM(H116:H125)</f>
        <v>10000</v>
      </c>
    </row>
    <row r="116" spans="1:8" x14ac:dyDescent="0.2">
      <c r="A116" s="9"/>
      <c r="B116" s="10"/>
      <c r="C116" s="10" t="s">
        <v>19</v>
      </c>
      <c r="D116" s="11"/>
      <c r="E116" s="12"/>
      <c r="F116" s="12">
        <v>10000</v>
      </c>
      <c r="G116" s="12">
        <f>F116</f>
        <v>10000</v>
      </c>
      <c r="H116" s="12">
        <f>G116</f>
        <v>10000</v>
      </c>
    </row>
    <row r="117" spans="1:8" hidden="1" x14ac:dyDescent="0.2">
      <c r="A117" s="9"/>
      <c r="B117" s="10"/>
      <c r="C117" s="10" t="s">
        <v>20</v>
      </c>
      <c r="D117" s="11"/>
      <c r="E117" s="12"/>
      <c r="F117" s="12"/>
      <c r="G117" s="12"/>
      <c r="H117" s="12"/>
    </row>
    <row r="118" spans="1:8" hidden="1" x14ac:dyDescent="0.2">
      <c r="A118" s="9"/>
      <c r="B118" s="10"/>
      <c r="C118" s="10" t="s">
        <v>20</v>
      </c>
      <c r="D118" s="11"/>
      <c r="E118" s="12"/>
      <c r="F118" s="12"/>
      <c r="G118" s="12"/>
      <c r="H118" s="12"/>
    </row>
    <row r="119" spans="1:8" hidden="1" x14ac:dyDescent="0.2">
      <c r="A119" s="9"/>
      <c r="B119" s="10"/>
      <c r="C119" s="10" t="s">
        <v>20</v>
      </c>
      <c r="D119" s="11"/>
      <c r="E119" s="12"/>
      <c r="F119" s="12"/>
      <c r="G119" s="12"/>
      <c r="H119" s="12"/>
    </row>
    <row r="120" spans="1:8" hidden="1" x14ac:dyDescent="0.2">
      <c r="A120" s="9"/>
      <c r="B120" s="10"/>
      <c r="C120" s="10" t="s">
        <v>20</v>
      </c>
      <c r="D120" s="11"/>
      <c r="E120" s="12"/>
      <c r="F120" s="12"/>
      <c r="G120" s="12"/>
      <c r="H120" s="12"/>
    </row>
    <row r="121" spans="1:8" hidden="1" x14ac:dyDescent="0.2">
      <c r="A121" s="9"/>
      <c r="B121" s="10"/>
      <c r="C121" s="10" t="s">
        <v>20</v>
      </c>
      <c r="D121" s="11"/>
      <c r="E121" s="12"/>
      <c r="F121" s="12"/>
      <c r="G121" s="12"/>
      <c r="H121" s="12"/>
    </row>
    <row r="122" spans="1:8" hidden="1" x14ac:dyDescent="0.2">
      <c r="A122" s="9"/>
      <c r="B122" s="10"/>
      <c r="C122" s="10" t="s">
        <v>20</v>
      </c>
      <c r="D122" s="11"/>
      <c r="E122" s="12"/>
      <c r="F122" s="12"/>
      <c r="G122" s="12"/>
      <c r="H122" s="12"/>
    </row>
    <row r="123" spans="1:8" hidden="1" x14ac:dyDescent="0.2">
      <c r="A123" s="9"/>
      <c r="B123" s="10"/>
      <c r="C123" s="10" t="s">
        <v>20</v>
      </c>
      <c r="D123" s="11"/>
      <c r="E123" s="12"/>
      <c r="F123" s="12"/>
      <c r="G123" s="12"/>
      <c r="H123" s="12"/>
    </row>
    <row r="124" spans="1:8" hidden="1" x14ac:dyDescent="0.2">
      <c r="A124" s="9"/>
      <c r="B124" s="10"/>
      <c r="C124" s="10" t="s">
        <v>20</v>
      </c>
      <c r="D124" s="11"/>
      <c r="E124" s="12"/>
      <c r="F124" s="12"/>
      <c r="G124" s="12"/>
      <c r="H124" s="12"/>
    </row>
    <row r="125" spans="1:8" hidden="1" x14ac:dyDescent="0.2">
      <c r="A125" s="9"/>
      <c r="B125" s="10"/>
      <c r="C125" s="10" t="s">
        <v>20</v>
      </c>
      <c r="D125" s="11"/>
      <c r="E125" s="12"/>
      <c r="F125" s="12"/>
      <c r="G125" s="12"/>
      <c r="H125" s="12"/>
    </row>
    <row r="126" spans="1:8" x14ac:dyDescent="0.2">
      <c r="A126" s="16" t="s">
        <v>13</v>
      </c>
      <c r="B126" s="17" t="s">
        <v>21</v>
      </c>
      <c r="C126" s="17"/>
      <c r="D126" s="18"/>
      <c r="E126" s="24">
        <f>E114-E115</f>
        <v>0</v>
      </c>
      <c r="F126" s="24">
        <f>F114-F115</f>
        <v>3000</v>
      </c>
      <c r="G126" s="24">
        <f>G114-G115</f>
        <v>3000</v>
      </c>
      <c r="H126" s="24">
        <f>H114-H115</f>
        <v>3000</v>
      </c>
    </row>
    <row r="127" spans="1:8" x14ac:dyDescent="0.2">
      <c r="A127" s="13" t="s">
        <v>10</v>
      </c>
      <c r="B127" s="2" t="s">
        <v>22</v>
      </c>
      <c r="D127" s="7"/>
      <c r="E127" s="25">
        <f>E126*$D$2</f>
        <v>0</v>
      </c>
      <c r="F127" s="25">
        <f>F126*$D$2</f>
        <v>900</v>
      </c>
      <c r="G127" s="25">
        <f>G126*$D$2</f>
        <v>900</v>
      </c>
      <c r="H127" s="25">
        <f>H126*$D$2</f>
        <v>900</v>
      </c>
    </row>
    <row r="128" spans="1:8" ht="13.5" thickBot="1" x14ac:dyDescent="0.25">
      <c r="A128" s="16" t="s">
        <v>13</v>
      </c>
      <c r="B128" s="17" t="s">
        <v>23</v>
      </c>
      <c r="C128" s="17"/>
      <c r="D128" s="18"/>
      <c r="E128" s="26">
        <f>E126-E127</f>
        <v>0</v>
      </c>
      <c r="F128" s="26">
        <f>F126-F127</f>
        <v>2100</v>
      </c>
      <c r="G128" s="26">
        <f>G126-G127</f>
        <v>2100</v>
      </c>
      <c r="H128" s="26">
        <f>H126-H127</f>
        <v>2100</v>
      </c>
    </row>
    <row r="129" spans="1:8" ht="13.5" thickTop="1" x14ac:dyDescent="0.2">
      <c r="D129" s="7"/>
      <c r="E129" s="2"/>
      <c r="F129" s="27"/>
      <c r="G129" s="27"/>
      <c r="H129" s="2"/>
    </row>
    <row r="130" spans="1:8" x14ac:dyDescent="0.2">
      <c r="D130" s="7"/>
      <c r="E130" s="2"/>
      <c r="F130" s="2"/>
      <c r="G130" s="2"/>
      <c r="H130" s="2"/>
    </row>
    <row r="131" spans="1:8" x14ac:dyDescent="0.2">
      <c r="A131" s="1" t="s">
        <v>24</v>
      </c>
      <c r="D131" s="7"/>
      <c r="E131" s="2"/>
      <c r="F131" s="2"/>
      <c r="G131" s="2"/>
      <c r="H131" s="2"/>
    </row>
    <row r="132" spans="1:8" x14ac:dyDescent="0.2">
      <c r="A132" s="13" t="s">
        <v>25</v>
      </c>
      <c r="B132" s="2" t="s">
        <v>26</v>
      </c>
      <c r="D132" s="7"/>
      <c r="E132" s="27"/>
      <c r="F132" s="27">
        <f>F115</f>
        <v>10000</v>
      </c>
      <c r="G132" s="27">
        <f>G115</f>
        <v>10000</v>
      </c>
      <c r="H132" s="27">
        <f>H115</f>
        <v>10000</v>
      </c>
    </row>
    <row r="133" spans="1:8" x14ac:dyDescent="0.2">
      <c r="A133" s="13" t="s">
        <v>10</v>
      </c>
      <c r="B133" s="2" t="s">
        <v>27</v>
      </c>
      <c r="D133" s="7"/>
      <c r="E133" s="27">
        <f>SUM(E134:E143)</f>
        <v>30000</v>
      </c>
      <c r="F133" s="27">
        <f>SUM(F134:F143)</f>
        <v>0</v>
      </c>
      <c r="G133" s="27">
        <f>SUM(G134:G143)</f>
        <v>0</v>
      </c>
      <c r="H133" s="27">
        <f>SUM(H134:H143)</f>
        <v>0</v>
      </c>
    </row>
    <row r="134" spans="1:8" x14ac:dyDescent="0.2">
      <c r="A134" s="9"/>
      <c r="B134" s="10"/>
      <c r="C134" s="10" t="s">
        <v>28</v>
      </c>
      <c r="D134" s="11"/>
      <c r="E134" s="12">
        <v>30000</v>
      </c>
      <c r="F134" s="12"/>
      <c r="G134" s="12"/>
      <c r="H134" s="12"/>
    </row>
    <row r="135" spans="1:8" hidden="1" x14ac:dyDescent="0.2">
      <c r="A135" s="9"/>
      <c r="B135" s="10"/>
      <c r="C135" s="10" t="s">
        <v>29</v>
      </c>
      <c r="D135" s="11"/>
      <c r="E135" s="12"/>
      <c r="F135" s="12"/>
      <c r="G135" s="12"/>
      <c r="H135" s="12"/>
    </row>
    <row r="136" spans="1:8" hidden="1" x14ac:dyDescent="0.2">
      <c r="A136" s="9"/>
      <c r="B136" s="10"/>
      <c r="C136" s="10" t="s">
        <v>29</v>
      </c>
      <c r="D136" s="11"/>
      <c r="E136" s="12"/>
      <c r="F136" s="12"/>
      <c r="G136" s="12"/>
      <c r="H136" s="12"/>
    </row>
    <row r="137" spans="1:8" hidden="1" x14ac:dyDescent="0.2">
      <c r="A137" s="9"/>
      <c r="B137" s="10"/>
      <c r="C137" s="10" t="s">
        <v>29</v>
      </c>
      <c r="D137" s="11"/>
      <c r="E137" s="12"/>
      <c r="F137" s="12"/>
      <c r="G137" s="12"/>
      <c r="H137" s="12"/>
    </row>
    <row r="138" spans="1:8" hidden="1" x14ac:dyDescent="0.2">
      <c r="A138" s="9"/>
      <c r="B138" s="10"/>
      <c r="C138" s="10" t="s">
        <v>29</v>
      </c>
      <c r="D138" s="11"/>
      <c r="E138" s="12"/>
      <c r="F138" s="12"/>
      <c r="G138" s="12"/>
      <c r="H138" s="12"/>
    </row>
    <row r="139" spans="1:8" hidden="1" x14ac:dyDescent="0.2">
      <c r="A139" s="9"/>
      <c r="B139" s="10"/>
      <c r="C139" s="10" t="s">
        <v>29</v>
      </c>
      <c r="D139" s="11"/>
      <c r="E139" s="12"/>
      <c r="F139" s="12"/>
      <c r="G139" s="12"/>
      <c r="H139" s="12"/>
    </row>
    <row r="140" spans="1:8" hidden="1" x14ac:dyDescent="0.2">
      <c r="A140" s="9"/>
      <c r="B140" s="10"/>
      <c r="C140" s="10" t="s">
        <v>29</v>
      </c>
      <c r="D140" s="11"/>
      <c r="E140" s="12"/>
      <c r="F140" s="12"/>
      <c r="G140" s="12"/>
      <c r="H140" s="12"/>
    </row>
    <row r="141" spans="1:8" hidden="1" x14ac:dyDescent="0.2">
      <c r="A141" s="9"/>
      <c r="B141" s="10"/>
      <c r="C141" s="10" t="s">
        <v>29</v>
      </c>
      <c r="D141" s="11"/>
      <c r="E141" s="12"/>
      <c r="F141" s="12"/>
      <c r="G141" s="12"/>
      <c r="H141" s="12"/>
    </row>
    <row r="142" spans="1:8" hidden="1" x14ac:dyDescent="0.2">
      <c r="A142" s="9"/>
      <c r="B142" s="10"/>
      <c r="C142" s="10" t="s">
        <v>29</v>
      </c>
      <c r="D142" s="11"/>
      <c r="E142" s="12"/>
      <c r="F142" s="12"/>
      <c r="G142" s="12"/>
      <c r="H142" s="12"/>
    </row>
    <row r="143" spans="1:8" hidden="1" x14ac:dyDescent="0.2">
      <c r="A143" s="9"/>
      <c r="B143" s="10"/>
      <c r="C143" s="10" t="s">
        <v>29</v>
      </c>
      <c r="D143" s="11"/>
      <c r="E143" s="12"/>
      <c r="F143" s="12"/>
      <c r="G143" s="12"/>
      <c r="H143" s="12"/>
    </row>
    <row r="144" spans="1:8" x14ac:dyDescent="0.2">
      <c r="A144" s="13" t="s">
        <v>10</v>
      </c>
      <c r="B144" s="2" t="s">
        <v>30</v>
      </c>
      <c r="D144" s="7"/>
      <c r="E144" s="27">
        <f>E145+E146-E147</f>
        <v>-10000</v>
      </c>
      <c r="F144" s="27">
        <f>F145+F146-F147</f>
        <v>0</v>
      </c>
      <c r="G144" s="27">
        <f>G145+G146-G147</f>
        <v>0</v>
      </c>
      <c r="H144" s="27">
        <f>H145+H146-H147</f>
        <v>10000</v>
      </c>
    </row>
    <row r="145" spans="1:8" x14ac:dyDescent="0.2">
      <c r="A145" s="28"/>
      <c r="B145" s="29" t="s">
        <v>25</v>
      </c>
      <c r="C145" s="10" t="s">
        <v>31</v>
      </c>
      <c r="D145" s="11"/>
      <c r="E145" s="30"/>
      <c r="F145" s="31"/>
      <c r="G145" s="31"/>
      <c r="H145" s="31"/>
    </row>
    <row r="146" spans="1:8" x14ac:dyDescent="0.2">
      <c r="A146" s="28"/>
      <c r="B146" s="29" t="s">
        <v>25</v>
      </c>
      <c r="C146" s="10" t="s">
        <v>32</v>
      </c>
      <c r="D146" s="11"/>
      <c r="E146" s="12">
        <v>-10000</v>
      </c>
      <c r="F146" s="31"/>
      <c r="G146" s="31"/>
      <c r="H146" s="31">
        <f>-E146</f>
        <v>10000</v>
      </c>
    </row>
    <row r="147" spans="1:8" x14ac:dyDescent="0.2">
      <c r="A147" s="9"/>
      <c r="B147" s="29" t="s">
        <v>10</v>
      </c>
      <c r="C147" s="10" t="s">
        <v>33</v>
      </c>
      <c r="D147" s="11"/>
      <c r="E147" s="12"/>
      <c r="F147" s="12"/>
      <c r="G147" s="12"/>
      <c r="H147" s="12"/>
    </row>
    <row r="148" spans="1:8" x14ac:dyDescent="0.2">
      <c r="D148" s="7"/>
      <c r="E148" s="2"/>
      <c r="F148" s="2"/>
      <c r="G148" s="2"/>
      <c r="H148" s="2"/>
    </row>
    <row r="149" spans="1:8" ht="13.5" thickBot="1" x14ac:dyDescent="0.25">
      <c r="A149" s="1" t="s">
        <v>34</v>
      </c>
      <c r="D149" s="34"/>
      <c r="E149" s="35">
        <f>E128+E132-E144-E133</f>
        <v>-20000</v>
      </c>
      <c r="F149" s="35">
        <f>F128+F132-F144-F133</f>
        <v>12100</v>
      </c>
      <c r="G149" s="35">
        <f>G128+G132-G144-G133</f>
        <v>12100</v>
      </c>
      <c r="H149" s="35">
        <f>H128+H132-H144-H133</f>
        <v>2100</v>
      </c>
    </row>
    <row r="165" spans="3:3" x14ac:dyDescent="0.2">
      <c r="C165" s="2" t="s">
        <v>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Plata FCF</vt:lpstr>
    </vt:vector>
  </TitlesOfParts>
  <Company>Mass Inst of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Jarrod Goentzel</dc:creator>
  <cp:lastModifiedBy>Fredrik Eng Larsson</cp:lastModifiedBy>
  <dcterms:created xsi:type="dcterms:W3CDTF">2015-10-25T03:02:15Z</dcterms:created>
  <dcterms:modified xsi:type="dcterms:W3CDTF">2015-10-27T18:20:22Z</dcterms:modified>
</cp:coreProperties>
</file>